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e\Desktop\"/>
    </mc:Choice>
  </mc:AlternateContent>
  <xr:revisionPtr revIDLastSave="0" documentId="13_ncr:1_{F462A0DC-8E05-4A53-86DD-5C704153E697}" xr6:coauthVersionLast="47" xr6:coauthVersionMax="47" xr10:uidLastSave="{00000000-0000-0000-0000-000000000000}"/>
  <bookViews>
    <workbookView xWindow="-23148" yWindow="-108" windowWidth="23256" windowHeight="12576" xr2:uid="{7275AAD6-E6E8-403A-BF5E-7B5A0C82AF18}"/>
  </bookViews>
  <sheets>
    <sheet name="Web Version-Blank" sheetId="2" r:id="rId1"/>
    <sheet name="Web Version-Example" sheetId="3" r:id="rId2"/>
  </sheets>
  <definedNames>
    <definedName name="_xlnm.Print_Area" localSheetId="0">'Web Version-Blank'!$A$1:$C$27</definedName>
    <definedName name="_xlnm.Print_Area" localSheetId="1">'Web Version-Example'!$A$1:$C$27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3" l="1"/>
  <c r="C14" i="3"/>
  <c r="C13" i="3"/>
  <c r="C12" i="3"/>
  <c r="C11" i="3"/>
  <c r="C10" i="3"/>
  <c r="B8" i="3"/>
  <c r="B22" i="2"/>
  <c r="C14" i="2"/>
  <c r="C13" i="2"/>
  <c r="C12" i="2"/>
  <c r="C11" i="2"/>
  <c r="C10" i="2"/>
  <c r="B8" i="2"/>
  <c r="C15" i="3" l="1"/>
  <c r="B16" i="3" s="1"/>
  <c r="B17" i="3" s="1"/>
  <c r="B24" i="3" s="1"/>
  <c r="A26" i="3" s="1"/>
  <c r="C15" i="2"/>
  <c r="B16" i="2" s="1"/>
  <c r="B17" i="2" s="1"/>
  <c r="B24" i="2" s="1"/>
  <c r="A26" i="2" s="1"/>
</calcChain>
</file>

<file path=xl/sharedStrings.xml><?xml version="1.0" encoding="utf-8"?>
<sst xmlns="http://schemas.openxmlformats.org/spreadsheetml/2006/main" count="46" uniqueCount="21">
  <si>
    <t>Sub Total:</t>
  </si>
  <si>
    <t>The following loss categories are limited to $3,000 each:</t>
  </si>
  <si>
    <t>Total Income for Purposes of the Senior Exemption:</t>
  </si>
  <si>
    <t>Tax Return Items to Enter:</t>
  </si>
  <si>
    <t>Senior Exemption Eligibility Calculator</t>
  </si>
  <si>
    <t>Amounts:</t>
  </si>
  <si>
    <t>Federal Adjusted Gross Income (1040 Line 11a)</t>
  </si>
  <si>
    <t>Capital Losses (1040 Line 7a)</t>
  </si>
  <si>
    <t>Business Losses (Sch 1, Line 3)</t>
  </si>
  <si>
    <t>Other Losses (Sch 1, Line 4)</t>
  </si>
  <si>
    <t>Other Losses (Sch 1, Line 5)</t>
  </si>
  <si>
    <t>Farm Losses (Sch 1, Line 6)</t>
  </si>
  <si>
    <t>Losses Added Back:</t>
  </si>
  <si>
    <t>Taxable IRA Distributions (1040 Line 4b)</t>
  </si>
  <si>
    <t>Taxable Social Security Benefits(Line 6b)</t>
  </si>
  <si>
    <r>
      <t>“</t>
    </r>
    <r>
      <rPr>
        <b/>
        <u/>
        <sz val="11"/>
        <color theme="1"/>
        <rFont val="Calibri"/>
        <family val="2"/>
        <scheme val="minor"/>
      </rPr>
      <t>Unreimbursed</t>
    </r>
    <r>
      <rPr>
        <sz val="11"/>
        <color theme="1"/>
        <rFont val="Calibri"/>
        <family val="2"/>
        <scheme val="minor"/>
      </rPr>
      <t>” Medical Expenses</t>
    </r>
  </si>
  <si>
    <t>Losses to add-back</t>
  </si>
  <si>
    <t>(only enter positive numbers)</t>
  </si>
  <si>
    <t>Tax Exempt Interest &amp; Dividends (1040 Line 2a)</t>
  </si>
  <si>
    <t>Social Security Benefits (1040 Line 6a)</t>
  </si>
  <si>
    <t>Deductions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</si>
</sst>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3" xfId="0" applyBorder="1"/>
    <xf numFmtId="0" fontId="0" fillId="0" borderId="4" xfId="0" applyBorder="1"/>
    <xf numFmtId="0" fontId="1" fillId="0" borderId="0" xfId="0" applyFont="1"/>
    <xf numFmtId="4" fontId="0" fillId="0" borderId="4" xfId="0" applyNumberFormat="1" applyBorder="1"/>
    <xf numFmtId="0" fontId="1" fillId="0" borderId="3" xfId="0" applyFont="1" applyBorder="1" applyAlignment="1">
      <alignment horizontal="right"/>
    </xf>
    <xf numFmtId="0" fontId="0" fillId="0" borderId="3" xfId="0" applyBorder="1" applyAlignment="1">
      <alignment horizontal="left" indent="1"/>
    </xf>
    <xf numFmtId="0" fontId="1" fillId="0" borderId="3" xfId="0" applyFont="1" applyBorder="1" applyAlignment="1">
      <alignment horizontal="right" indent="1"/>
    </xf>
    <xf numFmtId="0" fontId="1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4" xfId="0" applyFont="1" applyBorder="1"/>
    <xf numFmtId="4" fontId="0" fillId="0" borderId="0" xfId="0" applyNumberFormat="1" applyProtection="1">
      <protection locked="0"/>
    </xf>
    <xf numFmtId="4" fontId="0" fillId="0" borderId="8" xfId="0" applyNumberFormat="1" applyBorder="1" applyProtection="1">
      <protection locked="0"/>
    </xf>
    <xf numFmtId="4" fontId="1" fillId="2" borderId="0" xfId="0" applyNumberFormat="1" applyFont="1" applyFill="1"/>
    <xf numFmtId="0" fontId="1" fillId="0" borderId="5" xfId="0" applyFont="1" applyBorder="1" applyAlignment="1">
      <alignment horizontal="center" wrapText="1"/>
    </xf>
    <xf numFmtId="4" fontId="3" fillId="0" borderId="4" xfId="0" applyNumberFormat="1" applyFont="1" applyBorder="1"/>
    <xf numFmtId="4" fontId="3" fillId="0" borderId="5" xfId="0" applyNumberFormat="1" applyFont="1" applyBorder="1"/>
    <xf numFmtId="0" fontId="0" fillId="0" borderId="7" xfId="0" applyBorder="1"/>
    <xf numFmtId="4" fontId="6" fillId="2" borderId="4" xfId="0" applyNumberFormat="1" applyFont="1" applyFill="1" applyBorder="1"/>
    <xf numFmtId="4" fontId="1" fillId="2" borderId="8" xfId="0" applyNumberFormat="1" applyFont="1" applyFill="1" applyBorder="1"/>
    <xf numFmtId="4" fontId="6" fillId="0" borderId="4" xfId="0" applyNumberFormat="1" applyFont="1" applyBorder="1"/>
    <xf numFmtId="4" fontId="1" fillId="0" borderId="4" xfId="0" applyNumberFormat="1" applyFont="1" applyBorder="1"/>
    <xf numFmtId="0" fontId="1" fillId="0" borderId="4" xfId="0" applyFont="1" applyBorder="1" applyAlignment="1">
      <alignment vertical="center" wrapText="1"/>
    </xf>
    <xf numFmtId="0" fontId="4" fillId="0" borderId="2" xfId="0" applyFont="1" applyBorder="1"/>
    <xf numFmtId="0" fontId="1" fillId="0" borderId="5" xfId="0" applyFont="1" applyBorder="1" applyAlignment="1">
      <alignment vertical="center" wrapText="1"/>
    </xf>
    <xf numFmtId="4" fontId="7" fillId="2" borderId="9" xfId="0" applyNumberFormat="1" applyFont="1" applyFill="1" applyBorder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3" xfId="0" applyFont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F3CF7-52A3-4743-BFA1-950182BCFE7E}">
  <dimension ref="A1:C27"/>
  <sheetViews>
    <sheetView tabSelected="1" zoomScale="90" zoomScaleNormal="90" workbookViewId="0">
      <selection activeCell="B10" sqref="B10"/>
    </sheetView>
  </sheetViews>
  <sheetFormatPr defaultRowHeight="14.4" x14ac:dyDescent="0.3"/>
  <cols>
    <col min="1" max="1" width="50.6640625" customWidth="1"/>
    <col min="2" max="2" width="13.33203125" bestFit="1" customWidth="1"/>
    <col min="3" max="3" width="11" customWidth="1"/>
  </cols>
  <sheetData>
    <row r="1" spans="1:3" ht="25.8" x14ac:dyDescent="0.5">
      <c r="A1" s="27" t="s">
        <v>4</v>
      </c>
      <c r="B1" s="28"/>
      <c r="C1" s="24"/>
    </row>
    <row r="2" spans="1:3" ht="16.05" customHeight="1" x14ac:dyDescent="0.3">
      <c r="A2" s="8" t="s">
        <v>17</v>
      </c>
      <c r="C2" s="2"/>
    </row>
    <row r="3" spans="1:3" ht="16.05" customHeight="1" x14ac:dyDescent="0.3">
      <c r="A3" s="39"/>
      <c r="C3" s="2"/>
    </row>
    <row r="4" spans="1:3" s="3" customFormat="1" ht="16.05" customHeight="1" x14ac:dyDescent="0.3">
      <c r="A4" s="9" t="s">
        <v>3</v>
      </c>
      <c r="B4" s="10" t="s">
        <v>5</v>
      </c>
      <c r="C4" s="11"/>
    </row>
    <row r="5" spans="1:3" ht="16.05" customHeight="1" x14ac:dyDescent="0.3">
      <c r="A5" s="6" t="s">
        <v>6</v>
      </c>
      <c r="B5" s="12">
        <v>0</v>
      </c>
      <c r="C5" s="2"/>
    </row>
    <row r="6" spans="1:3" ht="16.05" customHeight="1" x14ac:dyDescent="0.3">
      <c r="A6" s="6" t="s">
        <v>18</v>
      </c>
      <c r="B6" s="12">
        <v>0</v>
      </c>
      <c r="C6" s="2"/>
    </row>
    <row r="7" spans="1:3" ht="16.05" customHeight="1" x14ac:dyDescent="0.3">
      <c r="A7" s="6" t="s">
        <v>19</v>
      </c>
      <c r="B7" s="13">
        <v>0</v>
      </c>
      <c r="C7" s="2"/>
    </row>
    <row r="8" spans="1:3" ht="16.05" customHeight="1" x14ac:dyDescent="0.3">
      <c r="A8" s="5" t="s">
        <v>0</v>
      </c>
      <c r="B8" s="14">
        <f>B5+B6+B7</f>
        <v>0</v>
      </c>
      <c r="C8" s="2"/>
    </row>
    <row r="9" spans="1:3" ht="28.8" x14ac:dyDescent="0.3">
      <c r="A9" s="29" t="s">
        <v>1</v>
      </c>
      <c r="B9" s="30"/>
      <c r="C9" s="15" t="s">
        <v>16</v>
      </c>
    </row>
    <row r="10" spans="1:3" ht="16.05" customHeight="1" x14ac:dyDescent="0.3">
      <c r="A10" s="6" t="s">
        <v>7</v>
      </c>
      <c r="B10" s="12">
        <v>0</v>
      </c>
      <c r="C10" s="16">
        <f>IF(B10&gt;=3000, B10-3000,0)</f>
        <v>0</v>
      </c>
    </row>
    <row r="11" spans="1:3" ht="16.05" customHeight="1" x14ac:dyDescent="0.3">
      <c r="A11" s="6" t="s">
        <v>8</v>
      </c>
      <c r="B11" s="12">
        <v>0</v>
      </c>
      <c r="C11" s="16">
        <f t="shared" ref="C11:C14" si="0">IF(B11&gt;=3000, B11-3000,0)</f>
        <v>0</v>
      </c>
    </row>
    <row r="12" spans="1:3" ht="16.05" customHeight="1" x14ac:dyDescent="0.3">
      <c r="A12" s="6" t="s">
        <v>9</v>
      </c>
      <c r="B12" s="12">
        <v>0</v>
      </c>
      <c r="C12" s="16">
        <f t="shared" si="0"/>
        <v>0</v>
      </c>
    </row>
    <row r="13" spans="1:3" ht="16.05" customHeight="1" x14ac:dyDescent="0.3">
      <c r="A13" s="6" t="s">
        <v>10</v>
      </c>
      <c r="B13" s="12">
        <v>0</v>
      </c>
      <c r="C13" s="16">
        <f t="shared" si="0"/>
        <v>0</v>
      </c>
    </row>
    <row r="14" spans="1:3" ht="16.05" customHeight="1" x14ac:dyDescent="0.3">
      <c r="A14" s="6" t="s">
        <v>11</v>
      </c>
      <c r="B14" s="13">
        <v>0</v>
      </c>
      <c r="C14" s="17">
        <f t="shared" si="0"/>
        <v>0</v>
      </c>
    </row>
    <row r="15" spans="1:3" ht="16.05" customHeight="1" x14ac:dyDescent="0.3">
      <c r="A15" s="1"/>
      <c r="B15" s="18"/>
      <c r="C15" s="19">
        <f>C10+C11+C12+C13+C14</f>
        <v>0</v>
      </c>
    </row>
    <row r="16" spans="1:3" ht="16.05" customHeight="1" x14ac:dyDescent="0.3">
      <c r="A16" s="7" t="s">
        <v>12</v>
      </c>
      <c r="B16" s="20">
        <f>C15</f>
        <v>0</v>
      </c>
      <c r="C16" s="21"/>
    </row>
    <row r="17" spans="1:3" ht="16.05" customHeight="1" x14ac:dyDescent="0.3">
      <c r="A17" s="5" t="s">
        <v>0</v>
      </c>
      <c r="B17" s="14">
        <f>B8+B16</f>
        <v>0</v>
      </c>
      <c r="C17" s="2"/>
    </row>
    <row r="18" spans="1:3" ht="16.05" customHeight="1" x14ac:dyDescent="0.3">
      <c r="A18" s="31" t="s">
        <v>20</v>
      </c>
      <c r="B18" s="32"/>
      <c r="C18" s="2"/>
    </row>
    <row r="19" spans="1:3" ht="16.05" customHeight="1" x14ac:dyDescent="0.3">
      <c r="A19" s="6" t="s">
        <v>13</v>
      </c>
      <c r="B19" s="12">
        <v>0</v>
      </c>
      <c r="C19" s="4"/>
    </row>
    <row r="20" spans="1:3" ht="16.05" customHeight="1" x14ac:dyDescent="0.3">
      <c r="A20" s="6" t="s">
        <v>14</v>
      </c>
      <c r="B20" s="12">
        <v>0</v>
      </c>
      <c r="C20" s="4"/>
    </row>
    <row r="21" spans="1:3" ht="16.05" customHeight="1" x14ac:dyDescent="0.3">
      <c r="A21" s="6" t="s">
        <v>15</v>
      </c>
      <c r="B21" s="13">
        <v>0</v>
      </c>
      <c r="C21" s="4"/>
    </row>
    <row r="22" spans="1:3" ht="16.05" customHeight="1" x14ac:dyDescent="0.3">
      <c r="A22" s="5" t="s">
        <v>0</v>
      </c>
      <c r="B22" s="14">
        <f>B19+B20+B21</f>
        <v>0</v>
      </c>
      <c r="C22" s="2"/>
    </row>
    <row r="23" spans="1:3" ht="16.05" customHeight="1" x14ac:dyDescent="0.3">
      <c r="A23" s="33"/>
      <c r="B23" s="34"/>
      <c r="C23" s="2"/>
    </row>
    <row r="24" spans="1:3" ht="16.05" customHeight="1" x14ac:dyDescent="0.35">
      <c r="A24" s="5" t="s">
        <v>2</v>
      </c>
      <c r="B24" s="26">
        <f>B17-B22</f>
        <v>0</v>
      </c>
      <c r="C24" s="22"/>
    </row>
    <row r="25" spans="1:3" ht="16.05" customHeight="1" x14ac:dyDescent="0.3">
      <c r="A25" s="1"/>
      <c r="C25" s="2"/>
    </row>
    <row r="26" spans="1:3" ht="14.4" customHeight="1" x14ac:dyDescent="0.3">
      <c r="A26" s="35" t="str">
        <f>IF(B24=0,"", IF(B24&lt;58399.99,"Your income appears to be low enough to qualify for the Senior Exemption. Please contact the Assessor's Office at (914) 738-2878","We're sorry, but it appears that you do not qualify for the Senior Exemption"))</f>
        <v/>
      </c>
      <c r="B26" s="36"/>
      <c r="C26" s="23"/>
    </row>
    <row r="27" spans="1:3" x14ac:dyDescent="0.3">
      <c r="A27" s="37"/>
      <c r="B27" s="38"/>
      <c r="C27" s="25"/>
    </row>
  </sheetData>
  <sheetProtection algorithmName="SHA-512" hashValue="wn2ImpbMKEtEiDSRQo8BPoEf7JTzyoftGiSJkfokM9aTmmWKW3LHkRpSniPgewQOqsxRwOyQxbN/t6JscmnQ3w==" saltValue="EZoP0nuv8ll+Ymnv2t5MPA==" spinCount="100000" sheet="1" selectLockedCells="1"/>
  <mergeCells count="5">
    <mergeCell ref="A1:B1"/>
    <mergeCell ref="A9:B9"/>
    <mergeCell ref="A18:B18"/>
    <mergeCell ref="A23:B23"/>
    <mergeCell ref="A26:B27"/>
  </mergeCells>
  <dataValidations count="1">
    <dataValidation type="decimal" operator="greaterThanOrEqual" allowBlank="1" showInputMessage="1" showErrorMessage="1" sqref="B5:B7 B10:B14 B19:B21" xr:uid="{47D137BF-FDB5-44E7-99CD-D0A2EE9F67EA}">
      <formula1>0</formula1>
    </dataValidation>
  </dataValidations>
  <pageMargins left="1.7" right="0.45" top="4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4B543-CEDB-42D0-BAB5-912A4FF208C6}">
  <dimension ref="A1:C27"/>
  <sheetViews>
    <sheetView zoomScale="90" zoomScaleNormal="90" workbookViewId="0">
      <selection activeCell="B5" sqref="B5"/>
    </sheetView>
  </sheetViews>
  <sheetFormatPr defaultRowHeight="14.4" x14ac:dyDescent="0.3"/>
  <cols>
    <col min="1" max="1" width="50.6640625" customWidth="1"/>
    <col min="2" max="2" width="13.33203125" bestFit="1" customWidth="1"/>
    <col min="3" max="3" width="11" customWidth="1"/>
  </cols>
  <sheetData>
    <row r="1" spans="1:3" ht="25.8" x14ac:dyDescent="0.5">
      <c r="A1" s="27" t="s">
        <v>4</v>
      </c>
      <c r="B1" s="28"/>
      <c r="C1" s="24"/>
    </row>
    <row r="2" spans="1:3" ht="16.05" customHeight="1" x14ac:dyDescent="0.3">
      <c r="A2" s="8" t="s">
        <v>17</v>
      </c>
      <c r="C2" s="2"/>
    </row>
    <row r="3" spans="1:3" ht="16.05" customHeight="1" x14ac:dyDescent="0.3">
      <c r="A3" s="8"/>
      <c r="C3" s="2"/>
    </row>
    <row r="4" spans="1:3" s="3" customFormat="1" ht="16.05" customHeight="1" x14ac:dyDescent="0.3">
      <c r="A4" s="9" t="s">
        <v>3</v>
      </c>
      <c r="B4" s="10" t="s">
        <v>5</v>
      </c>
      <c r="C4" s="11"/>
    </row>
    <row r="5" spans="1:3" ht="16.05" customHeight="1" x14ac:dyDescent="0.3">
      <c r="A5" s="6" t="s">
        <v>6</v>
      </c>
      <c r="B5" s="12">
        <v>32000</v>
      </c>
      <c r="C5" s="2"/>
    </row>
    <row r="6" spans="1:3" ht="16.05" customHeight="1" x14ac:dyDescent="0.3">
      <c r="A6" s="6" t="s">
        <v>18</v>
      </c>
      <c r="B6" s="12">
        <v>0</v>
      </c>
      <c r="C6" s="2"/>
    </row>
    <row r="7" spans="1:3" ht="16.05" customHeight="1" x14ac:dyDescent="0.3">
      <c r="A7" s="6" t="s">
        <v>19</v>
      </c>
      <c r="B7" s="13">
        <v>32000</v>
      </c>
      <c r="C7" s="2"/>
    </row>
    <row r="8" spans="1:3" ht="16.05" customHeight="1" x14ac:dyDescent="0.3">
      <c r="A8" s="5" t="s">
        <v>0</v>
      </c>
      <c r="B8" s="14">
        <f>B5+B6+B7</f>
        <v>64000</v>
      </c>
      <c r="C8" s="2"/>
    </row>
    <row r="9" spans="1:3" ht="28.8" x14ac:dyDescent="0.3">
      <c r="A9" s="29" t="s">
        <v>1</v>
      </c>
      <c r="B9" s="30"/>
      <c r="C9" s="15" t="s">
        <v>16</v>
      </c>
    </row>
    <row r="10" spans="1:3" ht="16.05" customHeight="1" x14ac:dyDescent="0.3">
      <c r="A10" s="6" t="s">
        <v>7</v>
      </c>
      <c r="B10" s="12">
        <v>5000</v>
      </c>
      <c r="C10" s="16">
        <f>IF(B10&gt;=3000, B10-3000,0)</f>
        <v>2000</v>
      </c>
    </row>
    <row r="11" spans="1:3" ht="16.05" customHeight="1" x14ac:dyDescent="0.3">
      <c r="A11" s="6" t="s">
        <v>8</v>
      </c>
      <c r="B11" s="12">
        <v>4000</v>
      </c>
      <c r="C11" s="16">
        <f t="shared" ref="C11:C14" si="0">IF(B11&gt;=3000, B11-3000,0)</f>
        <v>1000</v>
      </c>
    </row>
    <row r="12" spans="1:3" ht="16.05" customHeight="1" x14ac:dyDescent="0.3">
      <c r="A12" s="6" t="s">
        <v>9</v>
      </c>
      <c r="B12" s="12">
        <v>3000</v>
      </c>
      <c r="C12" s="16">
        <f t="shared" si="0"/>
        <v>0</v>
      </c>
    </row>
    <row r="13" spans="1:3" ht="16.05" customHeight="1" x14ac:dyDescent="0.3">
      <c r="A13" s="6" t="s">
        <v>10</v>
      </c>
      <c r="B13" s="12">
        <v>2000</v>
      </c>
      <c r="C13" s="16">
        <f t="shared" si="0"/>
        <v>0</v>
      </c>
    </row>
    <row r="14" spans="1:3" ht="16.05" customHeight="1" x14ac:dyDescent="0.3">
      <c r="A14" s="6" t="s">
        <v>11</v>
      </c>
      <c r="B14" s="13">
        <v>1000</v>
      </c>
      <c r="C14" s="17">
        <f t="shared" si="0"/>
        <v>0</v>
      </c>
    </row>
    <row r="15" spans="1:3" ht="16.05" customHeight="1" x14ac:dyDescent="0.3">
      <c r="A15" s="1"/>
      <c r="B15" s="18"/>
      <c r="C15" s="19">
        <f>C10+C11+C12+C13+C14</f>
        <v>3000</v>
      </c>
    </row>
    <row r="16" spans="1:3" ht="16.05" customHeight="1" x14ac:dyDescent="0.3">
      <c r="A16" s="7" t="s">
        <v>12</v>
      </c>
      <c r="B16" s="20">
        <f>C15</f>
        <v>3000</v>
      </c>
      <c r="C16" s="21"/>
    </row>
    <row r="17" spans="1:3" ht="16.05" customHeight="1" x14ac:dyDescent="0.3">
      <c r="A17" s="5" t="s">
        <v>0</v>
      </c>
      <c r="B17" s="14">
        <f>B8+B16</f>
        <v>67000</v>
      </c>
      <c r="C17" s="2"/>
    </row>
    <row r="18" spans="1:3" ht="16.05" customHeight="1" x14ac:dyDescent="0.3">
      <c r="A18" s="31" t="s">
        <v>20</v>
      </c>
      <c r="B18" s="32"/>
      <c r="C18" s="2"/>
    </row>
    <row r="19" spans="1:3" ht="16.05" customHeight="1" x14ac:dyDescent="0.3">
      <c r="A19" s="6" t="s">
        <v>13</v>
      </c>
      <c r="B19" s="12">
        <v>4000</v>
      </c>
      <c r="C19" s="4"/>
    </row>
    <row r="20" spans="1:3" ht="16.05" customHeight="1" x14ac:dyDescent="0.3">
      <c r="A20" s="6" t="s">
        <v>14</v>
      </c>
      <c r="B20" s="12">
        <v>12000</v>
      </c>
      <c r="C20" s="4"/>
    </row>
    <row r="21" spans="1:3" ht="16.05" customHeight="1" x14ac:dyDescent="0.3">
      <c r="A21" s="6" t="s">
        <v>15</v>
      </c>
      <c r="B21" s="13">
        <v>4000</v>
      </c>
      <c r="C21" s="4"/>
    </row>
    <row r="22" spans="1:3" ht="16.05" customHeight="1" x14ac:dyDescent="0.3">
      <c r="A22" s="5" t="s">
        <v>0</v>
      </c>
      <c r="B22" s="14">
        <f>B19+B20+B21</f>
        <v>20000</v>
      </c>
      <c r="C22" s="2"/>
    </row>
    <row r="23" spans="1:3" ht="16.05" customHeight="1" x14ac:dyDescent="0.3">
      <c r="A23" s="33"/>
      <c r="B23" s="34"/>
      <c r="C23" s="2"/>
    </row>
    <row r="24" spans="1:3" ht="16.05" customHeight="1" x14ac:dyDescent="0.35">
      <c r="A24" s="5" t="s">
        <v>2</v>
      </c>
      <c r="B24" s="26">
        <f>B17-B22</f>
        <v>47000</v>
      </c>
      <c r="C24" s="22"/>
    </row>
    <row r="25" spans="1:3" ht="16.05" customHeight="1" x14ac:dyDescent="0.3">
      <c r="A25" s="1"/>
      <c r="C25" s="2"/>
    </row>
    <row r="26" spans="1:3" ht="14.4" customHeight="1" x14ac:dyDescent="0.3">
      <c r="A26" s="35" t="str">
        <f>IF(B24=0,"", IF(B24&lt;58399.99,"Your income appears to be low enough to qualify for the Senior Exemption. Please contact the Assessor's Office at (914) 738-2878","We're sorry, but it appears that you do not qualify for the Senior Exemption"))</f>
        <v>Your income appears to be low enough to qualify for the Senior Exemption. Please contact the Assessor's Office at (914) 738-2878</v>
      </c>
      <c r="B26" s="36"/>
      <c r="C26" s="23"/>
    </row>
    <row r="27" spans="1:3" x14ac:dyDescent="0.3">
      <c r="A27" s="37"/>
      <c r="B27" s="38"/>
      <c r="C27" s="25"/>
    </row>
  </sheetData>
  <sheetProtection algorithmName="SHA-512" hashValue="jfh9gvAumNphxz6ycMlat2qxcq3QGrC2tFt2eiEWLz7bWm/VeUwDoda3FpxQeN/1ygmZr+Vp1hikHyilOPLdVw==" saltValue="v3Jy9OMM/TynC91peXUBCg==" spinCount="100000" sheet="1" selectLockedCells="1"/>
  <mergeCells count="5">
    <mergeCell ref="A1:B1"/>
    <mergeCell ref="A9:B9"/>
    <mergeCell ref="A18:B18"/>
    <mergeCell ref="A23:B23"/>
    <mergeCell ref="A26:B27"/>
  </mergeCells>
  <dataValidations count="1">
    <dataValidation type="decimal" operator="greaterThanOrEqual" allowBlank="1" showInputMessage="1" showErrorMessage="1" sqref="B5:B7 B10:B14 B19:B21" xr:uid="{A7A31601-D3EC-467B-A05E-DE8DCDD413E9}">
      <formula1>0</formula1>
    </dataValidation>
  </dataValidations>
  <pageMargins left="1.7" right="0.45" top="4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Web Version-Blank</vt:lpstr>
      <vt:lpstr>Web Version-Example</vt:lpstr>
      <vt:lpstr>'Web Version-Blank'!Print_Area</vt:lpstr>
      <vt:lpstr>'Web Version-Example'!Print_Area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</dc:creator>
  <cp:lastModifiedBy>michele</cp:lastModifiedBy>
  <cp:lastPrinted>2026-03-02T02:48:38Z</cp:lastPrinted>
  <dcterms:created xsi:type="dcterms:W3CDTF">2025-04-23T00:17:30Z</dcterms:created>
  <dcterms:modified xsi:type="dcterms:W3CDTF">2026-03-02T18:25:21Z</dcterms:modified>
</cp:coreProperties>
</file>